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0" i="1" l="1"/>
  <c r="H25" i="1"/>
  <c r="H32" i="1" l="1"/>
  <c r="H49" i="1" l="1"/>
  <c r="H21" i="1" l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<sst xmlns="http://schemas.openxmlformats.org/spreadsheetml/2006/main" count="49" uniqueCount="29">
  <si>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</si>
  <si>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</si>
  <si>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</si>
  <si>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</si>
  <si>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</si>
  <si>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</si>
  <si>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</si>
  <si>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</si>
  <si>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</si>
  <si>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</si>
  <si>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</si>
  <si>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</si>
  <si>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</si>
  <si>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</si>
  <si>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</si>
  <si>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</si>
  <si>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</si>
  <si>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</si>
  <si>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</si>
  <si>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</si>
  <si>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</si>
  <si>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</si>
  <si>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</si>
  <si>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</si>
  <si>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</si>
  <si>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</si>
  <si>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Dana:23.10.2020.</t>
  </si>
  <si>
    <t>Dana 23.10.2020.godine Dom zdravlja Požarevac nije izvršio plaćanje prema dobavljačima:</t>
  </si>
  <si>
    <t>Primljena i neutrošena participacija od 23.10.2020.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</si>
</sst>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40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44127</v>
      </c>
      <c r="H12" s="23">
        <v>1412382.39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44127</v>
      </c>
      <c r="H13" s="3">
        <f>H14+H26-H33-H43</f>
        <v>1373260.9899999998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44127</v>
      </c>
      <c r="H14" s="4">
        <f>H15+H16+H17+H18+H19+H20+H21+H22+H23+H24+H25</f>
        <v>1033532.2699999997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28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</f>
        <v>81966.489999999991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44127</v>
      </c>
      <c r="H26" s="4">
        <f>H27+H28+H29+H30+H31+H32+6150+2350</f>
        <v>354818.72000000003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28</v>
      </c>
      <c r="C32" s="29"/>
      <c r="D32" s="29"/>
      <c r="E32" s="29"/>
      <c r="F32" s="30"/>
      <c r="G32" s="2"/>
      <c r="H32" s="10">
        <f>5430+19247+4887+18701+2715-5333.33+9500-42733.34+3258</f>
        <v>15671.330000000002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44127</v>
      </c>
      <c r="H33" s="5">
        <f>SUM(H34:H42)</f>
        <v>15090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f>15090</f>
        <v>15090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44127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44127</v>
      </c>
      <c r="H49" s="6">
        <f>39121.4</f>
        <v>39121.4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1412382.3899999997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2020-10-26T07:56:15Z</dcterms:modified>
</cp:coreProperties>
</file>